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15"/>
  </bookViews>
  <sheets>
    <sheet name="DANH SÁCH THỬA ĐẤT" sheetId="20" r:id="rId1"/>
  </sheets>
  <definedNames>
    <definedName name="_xlnm._FilterDatabase" localSheetId="0" hidden="1">'DANH SÁCH THỬA ĐẤT'!$A$8:$Q$13</definedName>
    <definedName name="_xlnm.Print_Titles" localSheetId="0">'DANH SÁCH THỬA ĐẤT'!$5:$7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<sst xmlns="http://schemas.openxmlformats.org/spreadsheetml/2006/main" count="47" uniqueCount="35">
  <si>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DANH SÁCH CÁC THỬA ĐẤT THU HỒI THỰC HIỆN DỰ ÁN: XỬ LÝ CHỐNG SẠT LỞ KHU VỰC TDP 6, PHƯỜNG YÊN DŨNG, TỈNH BẮC NINH</t>
  </si>
  <si>
    <t>Địa điểm: Tổ dân phố 6, phường Yên Dũng, tỉnh Bắc Ninh</t>
  </si>
  <si>
    <t>(Kèm theo Thông báo số      /TB-UBND ngày         /        /2026 của UBND phường Yên Dũng)</t>
  </si>
  <si>
    <t>STT</t>
  </si>
  <si>
    <t xml:space="preserve">Họ và tên chủ sử dụng đất </t>
  </si>
  <si>
    <t xml:space="preserve">Họ và tên chủ sử dụng đất có liên quan (vợ, chồng) </t>
  </si>
  <si>
    <t>Thông tin theo Bản đồ cấp giấy,
 Giấy CNQSDĐ</t>
  </si>
  <si>
    <t>Thông tin theo Bản đồ 
GPMB phục vụ dự án</t>
  </si>
  <si>
    <t>Diện tích thu hồi (m²)</t>
  </si>
  <si>
    <t>Diện tích còn lại (m²)</t>
  </si>
  <si>
    <t>Ghi chú</t>
  </si>
  <si>
    <t>Tờ bản đồ số</t>
  </si>
  <si>
    <t>Thửa đất số</t>
  </si>
  <si>
    <t>Loại đất, mã đất</t>
  </si>
  <si>
    <t>Số vào sổ cấp GCN/số phát hành</t>
  </si>
  <si>
    <t xml:space="preserve">Diện tích cấp giấy (m²) </t>
  </si>
  <si>
    <t>Diện tích bản đồ (m²)</t>
  </si>
  <si>
    <t>Tổng diện tích thu hồi (m²)</t>
  </si>
  <si>
    <t>Diện tích trong chỉ giới (m²)</t>
  </si>
  <si>
    <t>Diện tích ngoài chỉ giới (m²)</t>
  </si>
  <si>
    <t>Tổng</t>
  </si>
  <si>
    <t>Ông Nguyễn Văn Đoàn</t>
  </si>
  <si>
    <t>Bà Bùi Vân Anh</t>
  </si>
  <si>
    <t>RSX</t>
  </si>
  <si>
    <t>BĐ092500</t>
  </si>
  <si>
    <t>TLBĐĐC</t>
  </si>
  <si>
    <t>Ông Trần Văn Nam</t>
  </si>
  <si>
    <t>Bà Đỗ Thị Nhuận</t>
  </si>
  <si>
    <t>RTS</t>
  </si>
  <si>
    <t>N884916</t>
  </si>
  <si>
    <t>Ông Thân Văn Thiều</t>
  </si>
  <si>
    <t>Bà Cao Thị Lan</t>
  </si>
  <si>
    <t>N884942</t>
  </si>
  <si>
    <t>Bà Đỗ Thị Dung</t>
  </si>
  <si>
    <t>N884877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</si>
</sst>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#.##000_ ;_ * \-#,###.##000_ ;_ * &quot;-&quot;??_ ;_ @_ "/>
    <numFmt numFmtId="177" formatCode="_-* #,###.##000\ &quot;₫&quot;_-;\-* #,###.##000\ &quot;₫&quot;_-;_-* &quot;-&quot;??\ &quot;₫&quot;_-;_-@_-"/>
    <numFmt numFmtId="178" formatCode="_ * #.##0_ ;_ * \-#.##0_ ;_ * &quot;-&quot;_ ;_ @_ "/>
    <numFmt numFmtId="179" formatCode="_-* #.##0\ &quot;₫&quot;_-;\-* #.##0\ &quot;₫&quot;_-;_-* &quot;-&quot;\ &quot;₫&quot;_-;_-@_-"/>
    <numFmt numFmtId="180" formatCode="_(* #,##0.00_);_(* \(#,##0.00\);_(* &quot;-&quot;??_);_(@_)"/>
    <numFmt numFmtId="181" formatCode="#,##0.0"/>
  </numFmts>
  <fonts count="32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2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0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i/>
      <sz val="13"/>
      <color theme="1"/>
      <name val="Times New Roman"/>
      <charset val="134"/>
    </font>
    <font>
      <i/>
      <sz val="10"/>
      <color theme="1"/>
      <name val="Times New Roman"/>
      <charset val="134"/>
    </font>
    <font>
      <i/>
      <sz val="10"/>
      <color rgb="FFFF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63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80" fontId="30" fillId="0" borderId="0" applyFont="0" applyFill="0" applyBorder="0" applyAlignment="0" applyProtection="0"/>
    <xf numFmtId="0" fontId="31" fillId="0" borderId="0"/>
    <xf numFmtId="0" fontId="30" fillId="0" borderId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/>
    <xf numFmtId="0" fontId="4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181" fontId="5" fillId="0" borderId="0" xfId="0" applyNumberFormat="1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181" fontId="10" fillId="0" borderId="2" xfId="0" applyNumberFormat="1" applyFont="1" applyFill="1" applyBorder="1" applyAlignment="1" applyProtection="1">
      <alignment horizontal="center" vertical="center"/>
    </xf>
    <xf numFmtId="181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81" fontId="4" fillId="0" borderId="2" xfId="0" applyNumberFormat="1" applyFont="1" applyFill="1" applyBorder="1" applyAlignment="1">
      <alignment horizontal="center" vertical="center" wrapText="1"/>
    </xf>
    <xf numFmtId="1" fontId="10" fillId="0" borderId="2" xfId="0" applyNumberFormat="1" applyFont="1" applyFill="1" applyBorder="1" applyAlignment="1" applyProtection="1">
      <alignment horizontal="center" vertical="center"/>
    </xf>
    <xf numFmtId="181" fontId="10" fillId="0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4" fillId="0" borderId="2" xfId="0" applyFont="1" applyFill="1" applyBorder="1" applyAlignment="1">
      <alignment vertical="center"/>
    </xf>
  </cellXfs>
  <cellStyles count="52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2" xfId="50"/>
    <cellStyle name="Normal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13"/>
  <sheetViews>
    <sheetView tabSelected="1" zoomScale="70" zoomScaleNormal="70" topLeftCell="A2" workbookViewId="0">
      <selection activeCell="A4" sqref="A4:Q4"/>
    </sheetView>
  </sheetViews>
  <sheetFormatPr defaultColWidth="9.09259259259259" defaultRowHeight="13.8"/>
  <cols>
    <col min="1" max="1" width="6.5462962962963" style="6" customWidth="1"/>
    <col min="2" max="2" width="22.7222222222222" style="7" customWidth="1"/>
    <col min="3" max="3" width="18" style="8" customWidth="1"/>
    <col min="4" max="4" width="6.62962962962963" style="6" customWidth="1"/>
    <col min="5" max="5" width="7.26851851851852" style="6" customWidth="1"/>
    <col min="6" max="6" width="7.72222222222222" style="6" customWidth="1"/>
    <col min="7" max="7" width="12" style="6" customWidth="1"/>
    <col min="8" max="8" width="9.5462962962963" style="6" customWidth="1"/>
    <col min="9" max="9" width="10.9074074074074" style="6" customWidth="1"/>
    <col min="10" max="11" width="7.09259259259259" style="6" customWidth="1"/>
    <col min="12" max="12" width="10.3611111111111" style="9" customWidth="1"/>
    <col min="13" max="14" width="11" style="9" customWidth="1"/>
    <col min="15" max="15" width="10.7222222222222" style="9" customWidth="1"/>
    <col min="16" max="16" width="11" style="9" customWidth="1"/>
    <col min="17" max="17" width="15.4537037037037" style="6" customWidth="1"/>
    <col min="18" max="16384" width="9.09259259259259" style="6"/>
  </cols>
  <sheetData>
    <row r="2" s="1" customFormat="1" ht="26.5" customHeight="1" spans="1:17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26.5" customHeight="1" spans="1:17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="1" customFormat="1" ht="26.5" customHeight="1" spans="1:17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="1" customFormat="1" ht="51.5" customHeight="1" spans="1:17">
      <c r="A5" s="13" t="s">
        <v>3</v>
      </c>
      <c r="B5" s="13" t="s">
        <v>4</v>
      </c>
      <c r="C5" s="13" t="s">
        <v>5</v>
      </c>
      <c r="D5" s="13" t="s">
        <v>6</v>
      </c>
      <c r="E5" s="14"/>
      <c r="F5" s="14"/>
      <c r="G5" s="14"/>
      <c r="H5" s="14"/>
      <c r="I5" s="13" t="s">
        <v>7</v>
      </c>
      <c r="J5" s="14"/>
      <c r="K5" s="14"/>
      <c r="L5" s="14"/>
      <c r="M5" s="13" t="s">
        <v>8</v>
      </c>
      <c r="N5" s="13"/>
      <c r="O5" s="13"/>
      <c r="P5" s="13" t="s">
        <v>9</v>
      </c>
      <c r="Q5" s="13" t="s">
        <v>10</v>
      </c>
    </row>
    <row r="6" s="2" customFormat="1" ht="45.5" customHeight="1" spans="1:17">
      <c r="A6" s="13"/>
      <c r="B6" s="13"/>
      <c r="C6" s="13"/>
      <c r="D6" s="13" t="s">
        <v>11</v>
      </c>
      <c r="E6" s="13" t="s">
        <v>12</v>
      </c>
      <c r="F6" s="13" t="s">
        <v>13</v>
      </c>
      <c r="G6" s="13" t="s">
        <v>14</v>
      </c>
      <c r="H6" s="13" t="s">
        <v>15</v>
      </c>
      <c r="I6" s="13" t="s">
        <v>11</v>
      </c>
      <c r="J6" s="13" t="s">
        <v>12</v>
      </c>
      <c r="K6" s="13" t="s">
        <v>13</v>
      </c>
      <c r="L6" s="24" t="s">
        <v>16</v>
      </c>
      <c r="M6" s="24" t="s">
        <v>17</v>
      </c>
      <c r="N6" s="24" t="s">
        <v>18</v>
      </c>
      <c r="O6" s="24" t="s">
        <v>19</v>
      </c>
      <c r="P6" s="13"/>
      <c r="Q6" s="13"/>
    </row>
    <row r="7" s="2" customFormat="1" ht="50" customHeight="1" spans="1:17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24"/>
      <c r="M7" s="24"/>
      <c r="N7" s="24"/>
      <c r="O7" s="24"/>
      <c r="P7" s="13"/>
      <c r="Q7" s="13"/>
    </row>
    <row r="8" s="3" customFormat="1" ht="30.75" customHeight="1" spans="1:17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5">
        <v>12</v>
      </c>
      <c r="M8" s="15">
        <v>14</v>
      </c>
      <c r="N8" s="15">
        <v>15</v>
      </c>
      <c r="O8" s="15">
        <v>16</v>
      </c>
      <c r="P8" s="15">
        <v>17</v>
      </c>
      <c r="Q8" s="28"/>
    </row>
    <row r="9" s="4" customFormat="1" ht="34.5" customHeight="1" spans="1:17">
      <c r="A9" s="14" t="s">
        <v>20</v>
      </c>
      <c r="B9" s="14"/>
      <c r="C9" s="14"/>
      <c r="D9" s="16"/>
      <c r="E9" s="16"/>
      <c r="F9" s="16"/>
      <c r="G9" s="16"/>
      <c r="H9" s="17"/>
      <c r="I9" s="17"/>
      <c r="J9" s="17"/>
      <c r="K9" s="17"/>
      <c r="L9" s="17">
        <f>SUM(L10:L13)</f>
        <v>35163.7</v>
      </c>
      <c r="M9" s="17">
        <f>SUM(M10:M13)</f>
        <v>24207.1</v>
      </c>
      <c r="N9" s="17">
        <f>SUM(N10:N13)</f>
        <v>23578.2</v>
      </c>
      <c r="O9" s="17">
        <f>SUM(O10:O13)</f>
        <v>628.9</v>
      </c>
      <c r="P9" s="17">
        <f>SUM(P10:P13)</f>
        <v>10956.6</v>
      </c>
      <c r="Q9" s="29"/>
    </row>
    <row r="10" s="5" customFormat="1" ht="53.5" customHeight="1" spans="1:17">
      <c r="A10" s="18">
        <v>1</v>
      </c>
      <c r="B10" s="19" t="s">
        <v>21</v>
      </c>
      <c r="C10" s="19" t="s">
        <v>22</v>
      </c>
      <c r="D10" s="20">
        <v>2</v>
      </c>
      <c r="E10" s="20">
        <v>106</v>
      </c>
      <c r="F10" s="20" t="s">
        <v>23</v>
      </c>
      <c r="G10" s="20" t="s">
        <v>24</v>
      </c>
      <c r="H10" s="21">
        <v>3972</v>
      </c>
      <c r="I10" s="20" t="s">
        <v>25</v>
      </c>
      <c r="J10" s="25">
        <v>16</v>
      </c>
      <c r="K10" s="20" t="s">
        <v>23</v>
      </c>
      <c r="L10" s="21">
        <v>4171.6</v>
      </c>
      <c r="M10" s="21">
        <f>N10+O10</f>
        <v>1282.9</v>
      </c>
      <c r="N10" s="21">
        <v>1236</v>
      </c>
      <c r="O10" s="26">
        <v>46.9</v>
      </c>
      <c r="P10" s="21">
        <f>L10-M10</f>
        <v>2888.7</v>
      </c>
      <c r="Q10" s="30"/>
    </row>
    <row r="11" s="5" customFormat="1" ht="53.5" customHeight="1" spans="1:17">
      <c r="A11" s="18">
        <v>2</v>
      </c>
      <c r="B11" s="19" t="s">
        <v>26</v>
      </c>
      <c r="C11" s="19" t="s">
        <v>27</v>
      </c>
      <c r="D11" s="20">
        <v>1</v>
      </c>
      <c r="E11" s="20">
        <v>55</v>
      </c>
      <c r="F11" s="20" t="s">
        <v>28</v>
      </c>
      <c r="G11" s="20" t="s">
        <v>29</v>
      </c>
      <c r="H11" s="21">
        <v>7632</v>
      </c>
      <c r="I11" s="20" t="s">
        <v>25</v>
      </c>
      <c r="J11" s="25">
        <v>12</v>
      </c>
      <c r="K11" s="20" t="s">
        <v>23</v>
      </c>
      <c r="L11" s="21">
        <v>7579.7</v>
      </c>
      <c r="M11" s="21">
        <f>N11+O11</f>
        <v>5003.6</v>
      </c>
      <c r="N11" s="21">
        <v>5003.6</v>
      </c>
      <c r="O11" s="26">
        <v>0</v>
      </c>
      <c r="P11" s="21">
        <f>L11-M11</f>
        <v>2576.1</v>
      </c>
      <c r="Q11" s="30"/>
    </row>
    <row r="12" s="5" customFormat="1" ht="53.5" customHeight="1" spans="1:17">
      <c r="A12" s="18">
        <v>3</v>
      </c>
      <c r="B12" s="19" t="s">
        <v>30</v>
      </c>
      <c r="C12" s="19" t="s">
        <v>31</v>
      </c>
      <c r="D12" s="20">
        <v>1</v>
      </c>
      <c r="E12" s="20">
        <v>56</v>
      </c>
      <c r="F12" s="20" t="s">
        <v>28</v>
      </c>
      <c r="G12" s="20" t="s">
        <v>32</v>
      </c>
      <c r="H12" s="22">
        <v>21738</v>
      </c>
      <c r="I12" s="20" t="s">
        <v>25</v>
      </c>
      <c r="J12" s="25">
        <v>7</v>
      </c>
      <c r="K12" s="20" t="s">
        <v>23</v>
      </c>
      <c r="L12" s="22">
        <v>21671.9</v>
      </c>
      <c r="M12" s="22">
        <f>N12+O12</f>
        <v>16180.1</v>
      </c>
      <c r="N12" s="22">
        <v>15756.9</v>
      </c>
      <c r="O12" s="26">
        <v>423.2</v>
      </c>
      <c r="P12" s="21">
        <f>L12-M12</f>
        <v>5491.8</v>
      </c>
      <c r="Q12" s="30"/>
    </row>
    <row r="13" s="5" customFormat="1" ht="53.5" customHeight="1" spans="1:17">
      <c r="A13" s="18">
        <v>4</v>
      </c>
      <c r="B13" s="19" t="s">
        <v>33</v>
      </c>
      <c r="C13" s="23"/>
      <c r="D13" s="20">
        <v>2</v>
      </c>
      <c r="E13" s="20">
        <v>107</v>
      </c>
      <c r="F13" s="20" t="s">
        <v>28</v>
      </c>
      <c r="G13" s="20" t="s">
        <v>34</v>
      </c>
      <c r="H13" s="22">
        <v>2191</v>
      </c>
      <c r="I13" s="20" t="s">
        <v>25</v>
      </c>
      <c r="J13" s="27">
        <v>6</v>
      </c>
      <c r="K13" s="20" t="s">
        <v>23</v>
      </c>
      <c r="L13" s="22">
        <v>1740.5</v>
      </c>
      <c r="M13" s="22">
        <f>N13+O13</f>
        <v>1740.5</v>
      </c>
      <c r="N13" s="22">
        <v>1581.7</v>
      </c>
      <c r="O13" s="22">
        <v>158.8</v>
      </c>
      <c r="P13" s="22">
        <f>L13-M13</f>
        <v>0</v>
      </c>
      <c r="Q13" s="30"/>
    </row>
  </sheetData>
  <autoFilter xmlns:etc="http://www.wps.cn/officeDocument/2017/etCustomData" ref="A8:Q13" etc:filterBottomFollowUsedRange="0">
    <extLst/>
  </autoFilter>
  <mergeCells count="24">
    <mergeCell ref="A2:Q2"/>
    <mergeCell ref="A3:Q3"/>
    <mergeCell ref="A4:Q4"/>
    <mergeCell ref="D5:H5"/>
    <mergeCell ref="I5:L5"/>
    <mergeCell ref="M5:O5"/>
    <mergeCell ref="A9:C9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5:P7"/>
    <mergeCell ref="Q5:Q7"/>
  </mergeCells>
  <pageMargins left="0.37" right="0.41" top="0.75" bottom="0.56" header="0.3" footer="0.57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minhtuan6990@gmail.com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DANH SÁCH THỬA ĐẤT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MINH TUAN</dc:creator>
  <cp:lastModifiedBy>Thành Hà Tiến</cp:lastModifiedBy>
  <dcterms:created xsi:type="dcterms:W3CDTF">2022-05-10T05:50:00Z</dcterms:created>
  <cp:lastPrinted>2026-03-12T05:01:00Z</cp:lastPrinted>
  <dcterms:modified xsi:type="dcterms:W3CDTF">2026-03-17T02:48:58Z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2EE217A49CC442FC82BD5A079B5F4F4D_12</vt:lpwstr>
  </property>
  <property fmtid="{D5CDD505-2E9C-101B-9397-08002B2CF9AE}" pid="3" name="KSOProductBuildVer">
    <vt:lpwstr>1033-12.2.0.22549</vt:lpwstr>
  </property>
</Properties>
</file>